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<sst xmlns="http://schemas.openxmlformats.org/spreadsheetml/2006/main" count="42" uniqueCount="40">
  <si>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Сведения об обследованиях при диспансеризации определённых групп взрослого населения за 2018 год 1 раз в 2 года</t>
  </si>
  <si>
    <t xml:space="preserve">Наименование МО</t>
  </si>
  <si>
    <t xml:space="preserve">Кол-во прошедших диспансеризацию</t>
  </si>
  <si>
    <t xml:space="preserve">Кол-во обследований</t>
  </si>
  <si>
    <t xml:space="preserve">Маммография</t>
  </si>
  <si>
    <t xml:space="preserve">% от числа прошедших</t>
  </si>
  <si>
    <t xml:space="preserve">Осмотр терапевта</t>
  </si>
  <si>
    <t xml:space="preserve">Кал на скрытую кровь</t>
  </si>
  <si>
    <t xml:space="preserve">Кол-во исследований на один случай</t>
  </si>
  <si>
    <t xml:space="preserve">ГБУЗ КО "Багратионовская ЦРБ"</t>
  </si>
  <si>
    <t xml:space="preserve">ГБУЗ КО "Балтийская ЦРБ"</t>
  </si>
  <si>
    <t xml:space="preserve">ГБУЗ КО "Гвардейская ЦРБ"</t>
  </si>
  <si>
    <t xml:space="preserve">ГАУЗ КО "Гурьевская ЦРБ"</t>
  </si>
  <si>
    <t xml:space="preserve">ГБУЗ КО "Гусевская ЦРБ"</t>
  </si>
  <si>
    <t xml:space="preserve">ГБУЗ КО "Зеленоградская ЦРБ"</t>
  </si>
  <si>
    <t xml:space="preserve">ГБУЗ КО "Краснознаменская ЦРБ"</t>
  </si>
  <si>
    <t xml:space="preserve">ГБУЗ КО "Ладушкинская ГБ"</t>
  </si>
  <si>
    <t xml:space="preserve">ГБУЗ КО "Мамоновская ГБ"</t>
  </si>
  <si>
    <t xml:space="preserve">ГБУЗ КО "Неманская ЦРБ"</t>
  </si>
  <si>
    <t xml:space="preserve">ГБУЗ КО "Нестеровская ЦРБ"</t>
  </si>
  <si>
    <t xml:space="preserve">ГБУЗ КО "Озёрская ЦРБ"</t>
  </si>
  <si>
    <t xml:space="preserve">ГБУЗ КО "Пионерская ГБ"</t>
  </si>
  <si>
    <t xml:space="preserve">ГБУЗ КО "Полесская ЦРБ"</t>
  </si>
  <si>
    <t xml:space="preserve">ГБУЗ КО "Правдинская ЦРБ"</t>
  </si>
  <si>
    <t xml:space="preserve">ГБУЗ КО "Светловская ЦРБ"</t>
  </si>
  <si>
    <t xml:space="preserve">ГБУЗ КО "Светлогорская ЦРП"</t>
  </si>
  <si>
    <t xml:space="preserve">ГБУЗ КО "Славская ЦРБ"</t>
  </si>
  <si>
    <t xml:space="preserve">ГБУЗ КО "Советская ЦГБ"</t>
  </si>
  <si>
    <t xml:space="preserve">ГБУЗ КО "Черняховская ЦРБ"</t>
  </si>
  <si>
    <t xml:space="preserve">ГБУЗ КО "ЦГКБ"</t>
  </si>
  <si>
    <t xml:space="preserve">ГБУЗ "Многопрофильный центр КО"</t>
  </si>
  <si>
    <t xml:space="preserve">ГБУЗ КО "Городская больница № 1"</t>
  </si>
  <si>
    <t xml:space="preserve">ГБУЗ КО "Городская больница № 2"</t>
  </si>
  <si>
    <t xml:space="preserve">ГБУЗ КО "Городская больница № 3"</t>
  </si>
  <si>
    <t xml:space="preserve">ГБУЗ КО "Городская поликлиника № 1"</t>
  </si>
  <si>
    <t xml:space="preserve">ГБУЗ КО "Городская поликлиника № 2"</t>
  </si>
  <si>
    <t xml:space="preserve">ГБУЗ КО "Городская поликлиника № 3"</t>
  </si>
  <si>
    <t xml:space="preserve">НУЗ Дорожная больница на ст. Калининград ОАО РЖД</t>
  </si>
  <si>
    <t xml:space="preserve">ФКУЗ МСЧ МВД России по КО</t>
  </si>
  <si>
    <t xml:space="preserve"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</si>
</sst>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color rgb="FFCE181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RowHeight="1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55.29"/>
    <col collapsed="false" customWidth="true" hidden="false" outlineLevel="0" max="1025" min="3" style="1" width="9.13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66.75" hidden="false" customHeight="false" outlineLevel="0" collapsed="false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6" t="s">
        <v>5</v>
      </c>
      <c r="I2" s="5" t="s">
        <v>7</v>
      </c>
      <c r="J2" s="6" t="s">
        <v>5</v>
      </c>
      <c r="K2" s="6" t="s">
        <v>8</v>
      </c>
    </row>
    <row r="3" customFormat="false" ht="15" hidden="false" customHeight="false" outlineLevel="0" collapsed="false">
      <c r="A3" s="3" t="n">
        <v>1</v>
      </c>
      <c r="B3" s="7" t="s">
        <v>9</v>
      </c>
      <c r="C3" s="3" t="n">
        <v>119</v>
      </c>
      <c r="D3" s="3" t="n">
        <v>238</v>
      </c>
      <c r="E3" s="3" t="n">
        <v>47</v>
      </c>
      <c r="F3" s="8" t="n">
        <f aca="false">ROUND(E3*100/C3,1)</f>
        <v>39.5</v>
      </c>
      <c r="G3" s="3" t="n">
        <v>119</v>
      </c>
      <c r="H3" s="8" t="n">
        <v>100</v>
      </c>
      <c r="I3" s="3" t="n">
        <v>72</v>
      </c>
      <c r="J3" s="8" t="n">
        <f aca="false">ROUND(I3*100/C3,1)</f>
        <v>60.5</v>
      </c>
      <c r="K3" s="8" t="n">
        <f aca="false">ROUND(D3/C3,0)</f>
        <v>2</v>
      </c>
    </row>
    <row r="4" customFormat="false" ht="15" hidden="false" customHeight="false" outlineLevel="0" collapsed="false">
      <c r="A4" s="3" t="n">
        <v>2</v>
      </c>
      <c r="B4" s="7" t="s">
        <v>10</v>
      </c>
      <c r="C4" s="3" t="n">
        <v>2586</v>
      </c>
      <c r="D4" s="3" t="n">
        <v>5172</v>
      </c>
      <c r="E4" s="3" t="n">
        <v>806</v>
      </c>
      <c r="F4" s="8" t="n">
        <f aca="false">ROUND(E4*100/C4,1)</f>
        <v>31.2</v>
      </c>
      <c r="G4" s="3" t="n">
        <v>2586</v>
      </c>
      <c r="H4" s="8" t="n">
        <v>100</v>
      </c>
      <c r="I4" s="3" t="n">
        <v>1780</v>
      </c>
      <c r="J4" s="8" t="n">
        <f aca="false">ROUND(I4*100/C4,1)</f>
        <v>68.8</v>
      </c>
      <c r="K4" s="8" t="n">
        <f aca="false">ROUND(D4/C4,0)</f>
        <v>2</v>
      </c>
    </row>
    <row r="5" customFormat="false" ht="15" hidden="false" customHeight="false" outlineLevel="0" collapsed="false">
      <c r="A5" s="3" t="n">
        <v>3</v>
      </c>
      <c r="B5" s="7" t="s">
        <v>11</v>
      </c>
      <c r="C5" s="3" t="n">
        <v>1197</v>
      </c>
      <c r="D5" s="3" t="n">
        <v>2394</v>
      </c>
      <c r="E5" s="3" t="n">
        <v>34</v>
      </c>
      <c r="F5" s="8" t="n">
        <f aca="false">ROUND(E5*100/C5,1)</f>
        <v>2.8</v>
      </c>
      <c r="G5" s="3" t="n">
        <v>1197</v>
      </c>
      <c r="H5" s="8" t="n">
        <v>100</v>
      </c>
      <c r="I5" s="3" t="n">
        <v>1163</v>
      </c>
      <c r="J5" s="8" t="n">
        <f aca="false">ROUND(I5*100/C5,1)</f>
        <v>97.2</v>
      </c>
      <c r="K5" s="8" t="n">
        <f aca="false">ROUND(D5/C5,0)</f>
        <v>2</v>
      </c>
    </row>
    <row r="6" customFormat="false" ht="15" hidden="false" customHeight="false" outlineLevel="0" collapsed="false">
      <c r="A6" s="3" t="n">
        <v>4</v>
      </c>
      <c r="B6" s="7" t="s">
        <v>12</v>
      </c>
      <c r="C6" s="3" t="n">
        <v>659</v>
      </c>
      <c r="D6" s="3" t="n">
        <v>1318</v>
      </c>
      <c r="E6" s="3" t="n">
        <v>108</v>
      </c>
      <c r="F6" s="8" t="n">
        <f aca="false">ROUND(E6*100/C6,1)</f>
        <v>16.4</v>
      </c>
      <c r="G6" s="3" t="n">
        <v>659</v>
      </c>
      <c r="H6" s="8" t="n">
        <v>100</v>
      </c>
      <c r="I6" s="3" t="n">
        <v>551</v>
      </c>
      <c r="J6" s="8" t="n">
        <f aca="false">ROUND(I6*100/C6,1)</f>
        <v>83.6</v>
      </c>
      <c r="K6" s="8" t="n">
        <f aca="false">ROUND(D6/C6,0)</f>
        <v>2</v>
      </c>
    </row>
    <row r="7" customFormat="false" ht="15" hidden="false" customHeight="false" outlineLevel="0" collapsed="false">
      <c r="A7" s="3" t="n">
        <v>5</v>
      </c>
      <c r="B7" s="7" t="s">
        <v>13</v>
      </c>
      <c r="C7" s="3" t="n">
        <v>150</v>
      </c>
      <c r="D7" s="3" t="n">
        <v>300</v>
      </c>
      <c r="E7" s="3" t="n">
        <v>68</v>
      </c>
      <c r="F7" s="8" t="n">
        <f aca="false">ROUND(E7*100/C7,1)</f>
        <v>45.3</v>
      </c>
      <c r="G7" s="3" t="n">
        <v>150</v>
      </c>
      <c r="H7" s="8" t="n">
        <v>100</v>
      </c>
      <c r="I7" s="3" t="n">
        <v>82</v>
      </c>
      <c r="J7" s="8" t="n">
        <f aca="false">ROUND(I7*100/C7,1)</f>
        <v>54.7</v>
      </c>
      <c r="K7" s="8" t="n">
        <f aca="false">ROUND(D7/C7,0)</f>
        <v>2</v>
      </c>
    </row>
    <row r="8" customFormat="false" ht="15" hidden="false" customHeight="false" outlineLevel="0" collapsed="false">
      <c r="A8" s="3" t="n">
        <v>6</v>
      </c>
      <c r="B8" s="7" t="s">
        <v>14</v>
      </c>
      <c r="C8" s="3" t="n">
        <v>1231</v>
      </c>
      <c r="D8" s="3" t="n">
        <v>2462</v>
      </c>
      <c r="E8" s="3" t="n">
        <v>346</v>
      </c>
      <c r="F8" s="8" t="n">
        <f aca="false">ROUND(E8*100/C8,1)</f>
        <v>28.1</v>
      </c>
      <c r="G8" s="3" t="n">
        <v>1231</v>
      </c>
      <c r="H8" s="8" t="n">
        <v>100</v>
      </c>
      <c r="I8" s="3" t="n">
        <v>885</v>
      </c>
      <c r="J8" s="8" t="n">
        <f aca="false">ROUND(I8*100/C8,1)</f>
        <v>71.9</v>
      </c>
      <c r="K8" s="8" t="n">
        <f aca="false">ROUND(D8/C8,0)</f>
        <v>2</v>
      </c>
    </row>
    <row r="9" customFormat="false" ht="15" hidden="false" customHeight="false" outlineLevel="0" collapsed="false">
      <c r="A9" s="3" t="n">
        <v>7</v>
      </c>
      <c r="B9" s="7" t="s">
        <v>15</v>
      </c>
      <c r="C9" s="3" t="n">
        <v>346</v>
      </c>
      <c r="D9" s="3" t="n">
        <v>692</v>
      </c>
      <c r="E9" s="3" t="n">
        <v>172</v>
      </c>
      <c r="F9" s="8" t="n">
        <f aca="false">ROUND(E9*100/C9,1)</f>
        <v>49.7</v>
      </c>
      <c r="G9" s="3" t="n">
        <v>346</v>
      </c>
      <c r="H9" s="8" t="n">
        <v>100</v>
      </c>
      <c r="I9" s="3" t="n">
        <v>174</v>
      </c>
      <c r="J9" s="8" t="n">
        <f aca="false">ROUND(I9*100/C9,1)</f>
        <v>50.3</v>
      </c>
      <c r="K9" s="8" t="n">
        <f aca="false">ROUND(D9/C9,0)</f>
        <v>2</v>
      </c>
    </row>
    <row r="10" customFormat="false" ht="15" hidden="false" customHeight="false" outlineLevel="0" collapsed="false">
      <c r="A10" s="3" t="n">
        <v>8</v>
      </c>
      <c r="B10" s="7" t="s">
        <v>16</v>
      </c>
      <c r="C10" s="3" t="n">
        <v>108</v>
      </c>
      <c r="D10" s="3" t="n">
        <v>216</v>
      </c>
      <c r="E10" s="3" t="n">
        <v>3</v>
      </c>
      <c r="F10" s="8" t="n">
        <f aca="false">ROUND(E10*100/C10,1)</f>
        <v>2.8</v>
      </c>
      <c r="G10" s="3" t="n">
        <v>108</v>
      </c>
      <c r="H10" s="8" t="n">
        <v>100</v>
      </c>
      <c r="I10" s="3" t="n">
        <v>105</v>
      </c>
      <c r="J10" s="8" t="n">
        <f aca="false">ROUND(I10*100/C10,1)</f>
        <v>97.2</v>
      </c>
      <c r="K10" s="8" t="n">
        <f aca="false">ROUND(D10/C10,0)</f>
        <v>2</v>
      </c>
    </row>
    <row r="11" customFormat="false" ht="15" hidden="false" customHeight="false" outlineLevel="0" collapsed="false">
      <c r="A11" s="3" t="n">
        <v>9</v>
      </c>
      <c r="B11" s="7" t="s">
        <v>17</v>
      </c>
      <c r="C11" s="3" t="n">
        <v>351</v>
      </c>
      <c r="D11" s="3" t="n">
        <v>702</v>
      </c>
      <c r="E11" s="3" t="n">
        <v>2</v>
      </c>
      <c r="F11" s="8" t="n">
        <f aca="false">ROUND(E11*100/C11,1)</f>
        <v>0.6</v>
      </c>
      <c r="G11" s="3" t="n">
        <v>351</v>
      </c>
      <c r="H11" s="8" t="n">
        <v>100</v>
      </c>
      <c r="I11" s="3" t="n">
        <v>349</v>
      </c>
      <c r="J11" s="8" t="n">
        <f aca="false">ROUND(I11*100/C11,1)</f>
        <v>99.4</v>
      </c>
      <c r="K11" s="8" t="n">
        <f aca="false">ROUND(D11/C11,0)</f>
        <v>2</v>
      </c>
    </row>
    <row r="12" customFormat="false" ht="15" hidden="false" customHeight="false" outlineLevel="0" collapsed="false">
      <c r="A12" s="3" t="n">
        <v>10</v>
      </c>
      <c r="B12" s="7" t="s">
        <v>18</v>
      </c>
      <c r="C12" s="3" t="n">
        <v>840</v>
      </c>
      <c r="D12" s="3" t="n">
        <v>1680</v>
      </c>
      <c r="E12" s="3" t="n">
        <v>20</v>
      </c>
      <c r="F12" s="8" t="n">
        <f aca="false">ROUND(E12*100/C12,1)</f>
        <v>2.4</v>
      </c>
      <c r="G12" s="3" t="n">
        <v>840</v>
      </c>
      <c r="H12" s="8" t="n">
        <v>100</v>
      </c>
      <c r="I12" s="3" t="n">
        <v>820</v>
      </c>
      <c r="J12" s="8" t="n">
        <f aca="false">ROUND(I12*100/C12,1)</f>
        <v>97.6</v>
      </c>
      <c r="K12" s="8" t="n">
        <f aca="false">ROUND(D12/C12,0)</f>
        <v>2</v>
      </c>
    </row>
    <row r="13" customFormat="false" ht="15" hidden="false" customHeight="false" outlineLevel="0" collapsed="false">
      <c r="A13" s="3" t="n">
        <v>11</v>
      </c>
      <c r="B13" s="7" t="s">
        <v>19</v>
      </c>
      <c r="C13" s="3" t="n">
        <v>413</v>
      </c>
      <c r="D13" s="3" t="n">
        <v>826</v>
      </c>
      <c r="E13" s="3" t="n">
        <v>205</v>
      </c>
      <c r="F13" s="8" t="n">
        <f aca="false">ROUND(E13*100/C13,1)</f>
        <v>49.6</v>
      </c>
      <c r="G13" s="3" t="n">
        <v>413</v>
      </c>
      <c r="H13" s="8" t="n">
        <v>100</v>
      </c>
      <c r="I13" s="3" t="n">
        <v>208</v>
      </c>
      <c r="J13" s="8" t="n">
        <f aca="false">ROUND(I13*100/C13,1)</f>
        <v>50.4</v>
      </c>
      <c r="K13" s="8" t="n">
        <f aca="false">ROUND(D13/C13,0)</f>
        <v>2</v>
      </c>
    </row>
    <row r="14" customFormat="false" ht="15" hidden="false" customHeight="false" outlineLevel="0" collapsed="false">
      <c r="A14" s="3" t="n">
        <v>12</v>
      </c>
      <c r="B14" s="7" t="s">
        <v>20</v>
      </c>
      <c r="C14" s="3" t="n">
        <v>327</v>
      </c>
      <c r="D14" s="3" t="n">
        <v>654</v>
      </c>
      <c r="E14" s="3" t="n">
        <v>70</v>
      </c>
      <c r="F14" s="8" t="n">
        <f aca="false">ROUND(E14*100/C14,1)</f>
        <v>21.4</v>
      </c>
      <c r="G14" s="3" t="n">
        <v>327</v>
      </c>
      <c r="H14" s="8" t="n">
        <v>100</v>
      </c>
      <c r="I14" s="3" t="n">
        <v>257</v>
      </c>
      <c r="J14" s="8" t="n">
        <f aca="false">ROUND(I14*100/C14,1)</f>
        <v>78.6</v>
      </c>
      <c r="K14" s="8" t="n">
        <f aca="false">ROUND(D14/C14,0)</f>
        <v>2</v>
      </c>
    </row>
    <row r="15" customFormat="false" ht="15" hidden="false" customHeight="false" outlineLevel="0" collapsed="false">
      <c r="A15" s="3" t="n">
        <v>13</v>
      </c>
      <c r="B15" s="7" t="s">
        <v>21</v>
      </c>
      <c r="C15" s="3" t="n">
        <v>274</v>
      </c>
      <c r="D15" s="3" t="n">
        <v>548</v>
      </c>
      <c r="E15" s="3" t="n">
        <v>92</v>
      </c>
      <c r="F15" s="8" t="n">
        <f aca="false">ROUND(E15*100/C15,1)</f>
        <v>33.6</v>
      </c>
      <c r="G15" s="3" t="n">
        <v>274</v>
      </c>
      <c r="H15" s="8" t="n">
        <v>100</v>
      </c>
      <c r="I15" s="3" t="n">
        <v>182</v>
      </c>
      <c r="J15" s="8" t="n">
        <f aca="false">ROUND(I15*100/C15,1)</f>
        <v>66.4</v>
      </c>
      <c r="K15" s="8" t="n">
        <f aca="false">ROUND(D15/C15,0)</f>
        <v>2</v>
      </c>
    </row>
    <row r="16" customFormat="false" ht="15" hidden="false" customHeight="false" outlineLevel="0" collapsed="false">
      <c r="A16" s="3" t="n">
        <v>14</v>
      </c>
      <c r="B16" s="7" t="s">
        <v>22</v>
      </c>
      <c r="C16" s="3" t="n">
        <v>773</v>
      </c>
      <c r="D16" s="3" t="n">
        <v>1546</v>
      </c>
      <c r="E16" s="3" t="n">
        <v>22</v>
      </c>
      <c r="F16" s="8" t="n">
        <f aca="false">ROUND(E16*100/C16,1)</f>
        <v>2.8</v>
      </c>
      <c r="G16" s="3" t="n">
        <v>773</v>
      </c>
      <c r="H16" s="8" t="n">
        <v>100</v>
      </c>
      <c r="I16" s="3" t="n">
        <v>751</v>
      </c>
      <c r="J16" s="8" t="n">
        <f aca="false">ROUND(I16*100/C16,1)</f>
        <v>97.2</v>
      </c>
      <c r="K16" s="8" t="n">
        <f aca="false">ROUND(D16/C16,0)</f>
        <v>2</v>
      </c>
    </row>
    <row r="17" customFormat="false" ht="15" hidden="false" customHeight="false" outlineLevel="0" collapsed="false">
      <c r="A17" s="3" t="n">
        <v>15</v>
      </c>
      <c r="B17" s="7" t="s">
        <v>23</v>
      </c>
      <c r="C17" s="3" t="n">
        <v>962</v>
      </c>
      <c r="D17" s="3" t="n">
        <v>1924</v>
      </c>
      <c r="E17" s="3" t="n">
        <v>265</v>
      </c>
      <c r="F17" s="8" t="n">
        <f aca="false">ROUND(E17*100/C17,1)</f>
        <v>27.5</v>
      </c>
      <c r="G17" s="3" t="n">
        <v>962</v>
      </c>
      <c r="H17" s="8" t="n">
        <v>100</v>
      </c>
      <c r="I17" s="3" t="n">
        <v>697</v>
      </c>
      <c r="J17" s="8" t="n">
        <f aca="false">ROUND(I17*100/C17,1)</f>
        <v>72.5</v>
      </c>
      <c r="K17" s="8" t="n">
        <f aca="false">ROUND(D17/C17,0)</f>
        <v>2</v>
      </c>
    </row>
    <row r="18" customFormat="false" ht="15" hidden="false" customHeight="false" outlineLevel="0" collapsed="false">
      <c r="A18" s="3" t="n">
        <v>16</v>
      </c>
      <c r="B18" s="7" t="s">
        <v>24</v>
      </c>
      <c r="C18" s="3" t="n">
        <v>726</v>
      </c>
      <c r="D18" s="3" t="n">
        <v>1452</v>
      </c>
      <c r="E18" s="3" t="n">
        <v>138</v>
      </c>
      <c r="F18" s="8" t="n">
        <f aca="false">ROUND(E18*100/C18,1)</f>
        <v>19</v>
      </c>
      <c r="G18" s="3" t="n">
        <v>726</v>
      </c>
      <c r="H18" s="8" t="n">
        <v>100</v>
      </c>
      <c r="I18" s="3" t="n">
        <v>588</v>
      </c>
      <c r="J18" s="8" t="n">
        <f aca="false">ROUND(I18*100/C18,1)</f>
        <v>81</v>
      </c>
      <c r="K18" s="8" t="n">
        <f aca="false">ROUND(D18/C18,0)</f>
        <v>2</v>
      </c>
    </row>
    <row r="19" customFormat="false" ht="15" hidden="false" customHeight="false" outlineLevel="0" collapsed="false">
      <c r="A19" s="3" t="n">
        <v>17</v>
      </c>
      <c r="B19" s="7" t="s">
        <v>25</v>
      </c>
      <c r="C19" s="3" t="n">
        <v>467</v>
      </c>
      <c r="D19" s="3" t="n">
        <v>934</v>
      </c>
      <c r="E19" s="3" t="n">
        <v>162</v>
      </c>
      <c r="F19" s="8" t="n">
        <f aca="false">ROUND(E19*100/C19,1)</f>
        <v>34.7</v>
      </c>
      <c r="G19" s="3" t="n">
        <v>467</v>
      </c>
      <c r="H19" s="8" t="n">
        <v>100</v>
      </c>
      <c r="I19" s="3" t="n">
        <v>305</v>
      </c>
      <c r="J19" s="8" t="n">
        <f aca="false">ROUND(I19*100/C19,1)</f>
        <v>65.3</v>
      </c>
      <c r="K19" s="8" t="n">
        <f aca="false">ROUND(D19/C19,0)</f>
        <v>2</v>
      </c>
    </row>
    <row r="20" customFormat="false" ht="15" hidden="false" customHeight="false" outlineLevel="0" collapsed="false">
      <c r="A20" s="3" t="n">
        <v>18</v>
      </c>
      <c r="B20" s="7" t="s">
        <v>26</v>
      </c>
      <c r="C20" s="3" t="n">
        <v>707</v>
      </c>
      <c r="D20" s="3" t="n">
        <v>1414</v>
      </c>
      <c r="E20" s="3" t="n">
        <v>180</v>
      </c>
      <c r="F20" s="8" t="n">
        <f aca="false">ROUND(E20*100/C20,1)</f>
        <v>25.5</v>
      </c>
      <c r="G20" s="3" t="n">
        <v>707</v>
      </c>
      <c r="H20" s="8" t="n">
        <v>100</v>
      </c>
      <c r="I20" s="3" t="n">
        <v>527</v>
      </c>
      <c r="J20" s="8" t="n">
        <f aca="false">ROUND(I20*100/C20,1)</f>
        <v>74.5</v>
      </c>
      <c r="K20" s="8" t="n">
        <f aca="false">ROUND(D20/C20,0)</f>
        <v>2</v>
      </c>
    </row>
    <row r="21" customFormat="false" ht="15" hidden="false" customHeight="false" outlineLevel="0" collapsed="false">
      <c r="A21" s="3" t="n">
        <v>19</v>
      </c>
      <c r="B21" s="7" t="s">
        <v>27</v>
      </c>
      <c r="C21" s="3" t="n">
        <v>443</v>
      </c>
      <c r="D21" s="3" t="n">
        <v>886</v>
      </c>
      <c r="E21" s="3" t="n">
        <v>55</v>
      </c>
      <c r="F21" s="8" t="n">
        <f aca="false">ROUND(E21*100/C21,1)</f>
        <v>12.4</v>
      </c>
      <c r="G21" s="3" t="n">
        <v>443</v>
      </c>
      <c r="H21" s="8" t="n">
        <v>100</v>
      </c>
      <c r="I21" s="3" t="n">
        <v>388</v>
      </c>
      <c r="J21" s="8" t="n">
        <f aca="false">ROUND(I21*100/C21,1)</f>
        <v>87.6</v>
      </c>
      <c r="K21" s="8" t="n">
        <f aca="false">ROUND(D21/C21,0)</f>
        <v>2</v>
      </c>
    </row>
    <row r="22" customFormat="false" ht="15" hidden="false" customHeight="false" outlineLevel="0" collapsed="false">
      <c r="A22" s="3" t="n">
        <v>20</v>
      </c>
      <c r="B22" s="7" t="s">
        <v>28</v>
      </c>
      <c r="C22" s="3" t="n">
        <v>1464</v>
      </c>
      <c r="D22" s="3" t="n">
        <v>2928</v>
      </c>
      <c r="E22" s="3" t="n">
        <v>140</v>
      </c>
      <c r="F22" s="8" t="n">
        <f aca="false">ROUND(E22*100/C22,1)</f>
        <v>9.6</v>
      </c>
      <c r="G22" s="3" t="n">
        <v>1464</v>
      </c>
      <c r="H22" s="8" t="n">
        <v>100</v>
      </c>
      <c r="I22" s="3" t="n">
        <v>1324</v>
      </c>
      <c r="J22" s="8" t="n">
        <f aca="false">ROUND(I22*100/C22,1)</f>
        <v>90.4</v>
      </c>
      <c r="K22" s="8" t="n">
        <f aca="false">ROUND(D22/C22,0)</f>
        <v>2</v>
      </c>
    </row>
    <row r="23" customFormat="false" ht="15" hidden="false" customHeight="false" outlineLevel="0" collapsed="false">
      <c r="A23" s="3" t="n">
        <v>21</v>
      </c>
      <c r="B23" s="7" t="s">
        <v>29</v>
      </c>
      <c r="C23" s="3" t="n">
        <v>1792</v>
      </c>
      <c r="D23" s="3" t="n">
        <v>3584</v>
      </c>
      <c r="E23" s="3" t="n">
        <v>55</v>
      </c>
      <c r="F23" s="8" t="n">
        <f aca="false">ROUND(E23*100/C23,1)</f>
        <v>3.1</v>
      </c>
      <c r="G23" s="3" t="n">
        <v>1792</v>
      </c>
      <c r="H23" s="8" t="n">
        <v>100</v>
      </c>
      <c r="I23" s="3" t="n">
        <v>1737</v>
      </c>
      <c r="J23" s="8" t="n">
        <f aca="false">ROUND(I23*100/C23,1)</f>
        <v>96.9</v>
      </c>
      <c r="K23" s="8" t="n">
        <f aca="false">ROUND(D23/C23,0)</f>
        <v>2</v>
      </c>
    </row>
    <row r="24" customFormat="false" ht="15" hidden="false" customHeight="false" outlineLevel="0" collapsed="false">
      <c r="A24" s="3" t="n">
        <v>22</v>
      </c>
      <c r="B24" s="7" t="s">
        <v>30</v>
      </c>
      <c r="C24" s="3" t="n">
        <v>69</v>
      </c>
      <c r="D24" s="3" t="n">
        <v>138</v>
      </c>
      <c r="E24" s="3" t="n">
        <v>12</v>
      </c>
      <c r="F24" s="8" t="n">
        <f aca="false">ROUND(E24*100/C24,1)</f>
        <v>17.4</v>
      </c>
      <c r="G24" s="3" t="n">
        <v>69</v>
      </c>
      <c r="H24" s="8" t="n">
        <v>100</v>
      </c>
      <c r="I24" s="3" t="n">
        <v>57</v>
      </c>
      <c r="J24" s="8" t="n">
        <f aca="false">ROUND(I24*100/C24,1)</f>
        <v>82.6</v>
      </c>
      <c r="K24" s="8" t="n">
        <f aca="false">ROUND(D24/C24,0)</f>
        <v>2</v>
      </c>
    </row>
    <row r="25" customFormat="false" ht="15" hidden="false" customHeight="false" outlineLevel="0" collapsed="false">
      <c r="A25" s="3" t="n">
        <v>23</v>
      </c>
      <c r="B25" s="7" t="s">
        <v>31</v>
      </c>
      <c r="C25" s="3" t="n">
        <v>1957</v>
      </c>
      <c r="D25" s="3" t="n">
        <v>3914</v>
      </c>
      <c r="E25" s="3" t="n">
        <v>36</v>
      </c>
      <c r="F25" s="8" t="n">
        <f aca="false">ROUND(E25*100/C25,1)</f>
        <v>1.8</v>
      </c>
      <c r="G25" s="3" t="n">
        <v>1957</v>
      </c>
      <c r="H25" s="8" t="n">
        <v>100</v>
      </c>
      <c r="I25" s="3" t="n">
        <v>1921</v>
      </c>
      <c r="J25" s="8" t="n">
        <f aca="false">ROUND(I25*100/C25,1)</f>
        <v>98.2</v>
      </c>
      <c r="K25" s="8" t="n">
        <f aca="false">ROUND(D25/C25,0)</f>
        <v>2</v>
      </c>
    </row>
    <row r="26" customFormat="false" ht="13.8" hidden="false" customHeight="false" outlineLevel="0" collapsed="false">
      <c r="A26" s="3" t="n">
        <v>24</v>
      </c>
      <c r="B26" s="9" t="s">
        <v>32</v>
      </c>
      <c r="C26" s="3" t="n">
        <v>972</v>
      </c>
      <c r="D26" s="3" t="n">
        <v>1944</v>
      </c>
      <c r="E26" s="3" t="n">
        <v>162</v>
      </c>
      <c r="F26" s="8" t="n">
        <f aca="false">ROUND(E26*100/C26,1)</f>
        <v>16.7</v>
      </c>
      <c r="G26" s="3" t="n">
        <v>972</v>
      </c>
      <c r="H26" s="8" t="n">
        <v>100</v>
      </c>
      <c r="I26" s="3" t="n">
        <v>810</v>
      </c>
      <c r="J26" s="8" t="n">
        <f aca="false">ROUND(I26*100/C26,1)</f>
        <v>83.3</v>
      </c>
      <c r="K26" s="8" t="n">
        <f aca="false">ROUND(D26/C26,0)</f>
        <v>2</v>
      </c>
    </row>
    <row r="27" customFormat="false" ht="15" hidden="false" customHeight="false" outlineLevel="0" collapsed="false">
      <c r="A27" s="3" t="n">
        <v>25</v>
      </c>
      <c r="B27" s="7" t="s">
        <v>33</v>
      </c>
      <c r="C27" s="3" t="n">
        <v>3887</v>
      </c>
      <c r="D27" s="3" t="n">
        <v>7774</v>
      </c>
      <c r="E27" s="3" t="n">
        <v>1164</v>
      </c>
      <c r="F27" s="8" t="n">
        <f aca="false">ROUND(E27*100/C27,1)</f>
        <v>29.9</v>
      </c>
      <c r="G27" s="3" t="n">
        <v>3887</v>
      </c>
      <c r="H27" s="8" t="n">
        <v>100</v>
      </c>
      <c r="I27" s="3" t="n">
        <v>2723</v>
      </c>
      <c r="J27" s="8" t="n">
        <f aca="false">ROUND(I27*100/C27,1)</f>
        <v>70.1</v>
      </c>
      <c r="K27" s="8" t="n">
        <f aca="false">ROUND(D27/C27,0)</f>
        <v>2</v>
      </c>
    </row>
    <row r="28" customFormat="false" ht="15" hidden="false" customHeight="false" outlineLevel="0" collapsed="false">
      <c r="A28" s="3" t="n">
        <v>26</v>
      </c>
      <c r="B28" s="7" t="s">
        <v>34</v>
      </c>
      <c r="C28" s="3" t="n">
        <v>4951</v>
      </c>
      <c r="D28" s="3" t="n">
        <v>9902</v>
      </c>
      <c r="E28" s="3" t="n">
        <v>470</v>
      </c>
      <c r="F28" s="8" t="n">
        <f aca="false">ROUND(E28*100/C28,1)</f>
        <v>9.5</v>
      </c>
      <c r="G28" s="3" t="n">
        <v>4951</v>
      </c>
      <c r="H28" s="8" t="n">
        <v>100</v>
      </c>
      <c r="I28" s="3" t="n">
        <v>4481</v>
      </c>
      <c r="J28" s="8" t="n">
        <f aca="false">ROUND(I28*100/C28,1)</f>
        <v>90.5</v>
      </c>
      <c r="K28" s="8" t="n">
        <f aca="false">ROUND(D28/C28,0)</f>
        <v>2</v>
      </c>
    </row>
    <row r="29" customFormat="false" ht="15" hidden="false" customHeight="false" outlineLevel="0" collapsed="false">
      <c r="A29" s="3" t="n">
        <v>27</v>
      </c>
      <c r="B29" s="7" t="s">
        <v>35</v>
      </c>
      <c r="C29" s="3" t="n">
        <v>3426</v>
      </c>
      <c r="D29" s="3" t="n">
        <v>6852</v>
      </c>
      <c r="E29" s="3" t="n">
        <v>6</v>
      </c>
      <c r="F29" s="8" t="n">
        <f aca="false">ROUND(E29*100/C29,1)</f>
        <v>0.2</v>
      </c>
      <c r="G29" s="3" t="n">
        <v>3426</v>
      </c>
      <c r="H29" s="8" t="n">
        <v>100</v>
      </c>
      <c r="I29" s="3" t="n">
        <v>3420</v>
      </c>
      <c r="J29" s="8" t="n">
        <f aca="false">ROUND(I29*100/C29,1)</f>
        <v>99.8</v>
      </c>
      <c r="K29" s="8" t="n">
        <f aca="false">ROUND(D29/C29,0)</f>
        <v>2</v>
      </c>
    </row>
    <row r="30" customFormat="false" ht="15" hidden="false" customHeight="false" outlineLevel="0" collapsed="false">
      <c r="A30" s="3" t="n">
        <v>28</v>
      </c>
      <c r="B30" s="7" t="s">
        <v>36</v>
      </c>
      <c r="C30" s="3" t="n">
        <v>475</v>
      </c>
      <c r="D30" s="3" t="n">
        <v>950</v>
      </c>
      <c r="E30" s="3" t="n">
        <v>67</v>
      </c>
      <c r="F30" s="8" t="n">
        <f aca="false">ROUND(E30*100/C30,1)</f>
        <v>14.1</v>
      </c>
      <c r="G30" s="3" t="n">
        <v>475</v>
      </c>
      <c r="H30" s="8" t="n">
        <v>100</v>
      </c>
      <c r="I30" s="3" t="n">
        <v>408</v>
      </c>
      <c r="J30" s="8" t="n">
        <f aca="false">ROUND(I30*100/C30,1)</f>
        <v>85.9</v>
      </c>
      <c r="K30" s="8" t="n">
        <f aca="false">ROUND(D30/C30,0)</f>
        <v>2</v>
      </c>
    </row>
    <row r="31" customFormat="false" ht="15" hidden="false" customHeight="false" outlineLevel="0" collapsed="false">
      <c r="A31" s="3" t="n">
        <v>29</v>
      </c>
      <c r="B31" s="7" t="s">
        <v>37</v>
      </c>
      <c r="C31" s="3" t="n">
        <v>490</v>
      </c>
      <c r="D31" s="3" t="n">
        <v>980</v>
      </c>
      <c r="E31" s="3" t="n">
        <v>120</v>
      </c>
      <c r="F31" s="8" t="n">
        <f aca="false">ROUND(E31*100/C31,1)</f>
        <v>24.5</v>
      </c>
      <c r="G31" s="3" t="n">
        <v>490</v>
      </c>
      <c r="H31" s="8" t="n">
        <v>100</v>
      </c>
      <c r="I31" s="3" t="n">
        <v>370</v>
      </c>
      <c r="J31" s="8" t="n">
        <f aca="false">ROUND(I31*100/C31,1)</f>
        <v>75.5</v>
      </c>
      <c r="K31" s="8" t="n">
        <f aca="false">ROUND(D31/C31,0)</f>
        <v>2</v>
      </c>
    </row>
    <row r="32" customFormat="false" ht="15" hidden="false" customHeight="false" outlineLevel="0" collapsed="false">
      <c r="A32" s="3" t="n">
        <v>30</v>
      </c>
      <c r="B32" s="7" t="s">
        <v>38</v>
      </c>
      <c r="C32" s="3" t="n">
        <v>3</v>
      </c>
      <c r="D32" s="3" t="n">
        <v>6</v>
      </c>
      <c r="E32" s="3" t="n">
        <v>0</v>
      </c>
      <c r="F32" s="8" t="n">
        <f aca="false">ROUND(E32*100/C32,1)</f>
        <v>0</v>
      </c>
      <c r="G32" s="3" t="n">
        <v>3</v>
      </c>
      <c r="H32" s="8" t="n">
        <v>100</v>
      </c>
      <c r="I32" s="3" t="n">
        <v>3</v>
      </c>
      <c r="J32" s="8" t="n">
        <f aca="false">ROUND(I32*100/C32,1)</f>
        <v>100</v>
      </c>
      <c r="K32" s="8" t="n">
        <f aca="false">ROUND(D32/C32,0)</f>
        <v>2</v>
      </c>
    </row>
    <row r="33" customFormat="false" ht="15" hidden="false" customHeight="false" outlineLevel="0" collapsed="false">
      <c r="A33" s="3"/>
      <c r="B33" s="10" t="s">
        <v>39</v>
      </c>
      <c r="C33" s="10" t="n">
        <f aca="false">SUM(C3:C32)</f>
        <v>32165</v>
      </c>
      <c r="D33" s="10" t="n">
        <f aca="false">SUM(D3:D32)</f>
        <v>64330</v>
      </c>
      <c r="E33" s="10" t="n">
        <f aca="false">SUM(E3:E32)</f>
        <v>5027</v>
      </c>
      <c r="F33" s="11" t="n">
        <f aca="false">ROUND(E33*100/C33,1)</f>
        <v>15.6</v>
      </c>
      <c r="G33" s="10" t="n">
        <f aca="false">SUM(G3:G32)</f>
        <v>32165</v>
      </c>
      <c r="H33" s="11" t="n">
        <v>100</v>
      </c>
      <c r="I33" s="10" t="n">
        <f aca="false">SUM(I3:I32)</f>
        <v>27138</v>
      </c>
      <c r="J33" s="11" t="n">
        <f aca="false">ROUND(I33*100/C33,1)</f>
        <v>84.4</v>
      </c>
      <c r="K33" s="11" t="n">
        <f aca="false">ROUND(D33/C33,0)</f>
        <v>2</v>
      </c>
    </row>
  </sheetData>
  <mergeCells count="1">
    <mergeCell ref="A1:K1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LibreOffice/5.4.5.1$Windows_X86_64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2019-02-08T11:45:26Z</dcterms:created>
  <dc:creator>lecar2</dc:creator>
  <dc:description/>
  <dc:language>ru-RU</dc:language>
  <cp:lastModifiedBy/>
  <cp:lastPrinted>2019-02-21T11:55:15Z</cp:lastPrinted>
  <dcterms:modified xsi:type="dcterms:W3CDTF">2019-04-19T16:11:14Z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